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40" i="1" l="1"/>
  <c r="B41" i="1" s="1"/>
  <c r="B42" i="1" s="1"/>
  <c r="B45" i="1" s="1"/>
  <c r="B20" i="1"/>
</calcChain>
</file>

<file path=xl/sharedStrings.xml><?xml version="1.0" encoding="utf-8"?>
<sst xmlns="http://schemas.openxmlformats.org/spreadsheetml/2006/main" count="64" uniqueCount="53">
  <si>
    <t>No</t>
  </si>
  <si>
    <t>Desc.</t>
  </si>
  <si>
    <t>Partidas</t>
  </si>
  <si>
    <t>Cant.</t>
  </si>
  <si>
    <t>Ud</t>
  </si>
  <si>
    <t>GASTOS INDIRECTOS:</t>
  </si>
  <si>
    <t>SUB - TOTAL A+B</t>
  </si>
  <si>
    <t>SEGUROS Y FIANZAS (fianzas con itbis incuido)</t>
  </si>
  <si>
    <t>Seg. Soc. y Cotra Acc. (sobre sub total A)</t>
  </si>
  <si>
    <t>CODIA                             (sobre sub total A)</t>
  </si>
  <si>
    <t>Ley 6-86 Fond. de Pensiones (sobre sub total A)</t>
  </si>
  <si>
    <t>Prep. Por</t>
  </si>
  <si>
    <t>Departamento de Obras Públicas Minicipales</t>
  </si>
  <si>
    <t>Dirección Técnica y Resp.     (sobre sub-total A)</t>
  </si>
  <si>
    <t>Transporte                           (sobre sub-total A)</t>
  </si>
  <si>
    <t>Supervisión                         (sobre sub-total A)</t>
  </si>
  <si>
    <t>Gastos Administrativos          (sobre sub-total A)</t>
  </si>
  <si>
    <t>ITBIS                                  (sobre Direc. Tec y Resp)</t>
  </si>
  <si>
    <t>SUBTOTAL B:</t>
  </si>
  <si>
    <t>SUB - TOTAL A:</t>
  </si>
  <si>
    <t>PINTURA:</t>
  </si>
  <si>
    <t xml:space="preserve">              Ayuntamiento Municipal de Guaymate</t>
  </si>
  <si>
    <t xml:space="preserve">           PRESUPUESTO PARA EDIFICACIÓN:</t>
  </si>
  <si>
    <t>unid</t>
  </si>
  <si>
    <t xml:space="preserve">  NICHOS:</t>
  </si>
  <si>
    <t>Definicion pasillos y entrada Principal</t>
  </si>
  <si>
    <t>ILUMINACION</t>
  </si>
  <si>
    <t xml:space="preserve">Lamparas Led </t>
  </si>
  <si>
    <t>Unid</t>
  </si>
  <si>
    <t xml:space="preserve">Materiales electricos </t>
  </si>
  <si>
    <t>HERRERIA</t>
  </si>
  <si>
    <t>ACOMETIDA AGUA:</t>
  </si>
  <si>
    <t>Arte en Pared Frontal (mural Espiturual)</t>
  </si>
  <si>
    <t xml:space="preserve">Tubos Para la Colocacion de lamparas </t>
  </si>
  <si>
    <t>Instalacion de Acometida de agua Potable</t>
  </si>
  <si>
    <t>Mts2</t>
  </si>
  <si>
    <t xml:space="preserve">Definicion de nueva entrada de Acceso </t>
  </si>
  <si>
    <t>Mts</t>
  </si>
  <si>
    <t>Dto. Obras Municipales</t>
  </si>
  <si>
    <t>Reparacion y Acondicionamiento de Oficina</t>
  </si>
  <si>
    <t>Reparacion de Pared en Verja Perimetral</t>
  </si>
  <si>
    <t>Ley No. 543-12 (Pago a Proveedores)</t>
  </si>
  <si>
    <t>Construcion de Nichos Municipales</t>
  </si>
  <si>
    <t>Reparacion de Porton en entrada Principal</t>
  </si>
  <si>
    <t>Pintura General de Nichos</t>
  </si>
  <si>
    <t>P.A.</t>
  </si>
  <si>
    <t xml:space="preserve">Jardineria </t>
  </si>
  <si>
    <t>Construccion de Desague en Parqueo</t>
  </si>
  <si>
    <t>Reparacion de Oficina</t>
  </si>
  <si>
    <t>Mt.2</t>
  </si>
  <si>
    <t>Area de Preparacion de Nicho</t>
  </si>
  <si>
    <r>
      <rPr>
        <b/>
        <sz val="11"/>
        <color theme="1"/>
        <rFont val="Calibri"/>
        <family val="2"/>
        <scheme val="minor"/>
      </rPr>
      <t>Fecha</t>
    </r>
    <r>
      <rPr>
        <b/>
        <sz val="10"/>
        <color theme="1"/>
        <rFont val="Calibri"/>
        <family val="2"/>
        <scheme val="minor"/>
      </rPr>
      <t>: Mayo</t>
    </r>
    <r>
      <rPr>
        <b/>
        <sz val="12"/>
        <color theme="1"/>
        <rFont val="Calibri"/>
        <family val="2"/>
        <scheme val="minor"/>
      </rPr>
      <t xml:space="preserve"> 2023</t>
    </r>
  </si>
  <si>
    <r>
      <t xml:space="preserve">                   </t>
    </r>
    <r>
      <rPr>
        <b/>
        <sz val="12"/>
        <color theme="1"/>
        <rFont val="Calibri"/>
        <family val="2"/>
        <scheme val="minor"/>
      </rPr>
      <t>Proyecto: Acondicionamiento del Nuevo Cementerio Municipal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</si>
</sst>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10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2" borderId="0" xfId="0" applyNumberFormat="1" applyFont="1" applyFill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4" fontId="4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4" fontId="2" fillId="3" borderId="0" xfId="0" applyNumberFormat="1" applyFont="1" applyFill="1" applyAlignment="1">
      <alignment horizontal="center"/>
    </xf>
    <xf numFmtId="4" fontId="2" fillId="3" borderId="0" xfId="0" applyNumberFormat="1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/>
    <xf numFmtId="17" fontId="0" fillId="0" borderId="0" xfId="0" applyNumberFormat="1" applyAlignment="1">
      <alignment horizontal="left"/>
    </xf>
    <xf numFmtId="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11" fillId="0" borderId="0" xfId="0" applyFont="1"/>
    <xf numFmtId="4" fontId="9" fillId="3" borderId="0" xfId="0" applyNumberFormat="1" applyFont="1" applyFill="1" applyAlignment="1">
      <alignment horizontal="left"/>
    </xf>
    <xf numFmtId="0" fontId="9" fillId="3" borderId="0" xfId="0" applyFont="1" applyFill="1"/>
    <xf numFmtId="4" fontId="11" fillId="0" borderId="0" xfId="0" applyNumberFormat="1" applyFont="1"/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4" fontId="4" fillId="0" borderId="0" xfId="0" applyNumberFormat="1" applyFont="1" applyAlignment="1">
      <alignment horizontal="left" vertical="center" indent="17"/>
    </xf>
    <xf numFmtId="4" fontId="3" fillId="0" borderId="0" xfId="0" applyNumberFormat="1" applyFont="1" applyAlignment="1">
      <alignment horizontal="left" vertical="center" indent="2"/>
    </xf>
    <xf numFmtId="4" fontId="5" fillId="0" borderId="0" xfId="0" applyNumberFormat="1" applyFont="1" applyAlignment="1">
      <alignment horizontal="left" vertical="center" indent="1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114301</xdr:rowOff>
    </xdr:from>
    <xdr:to>
      <xdr:col>2</xdr:col>
      <xdr:colOff>533400</xdr:colOff>
      <xdr:row>6</xdr:row>
      <xdr:rowOff>63103</xdr:rowOff>
    </xdr:to>
    <xdr:pic>
      <xdr:nvPicPr>
        <xdr:cNvPr id="2" name="Picture 1" descr="Ayuntamiento Municipal de Guaymate">
          <a:extLst>
            <a:ext uri="{FF2B5EF4-FFF2-40B4-BE49-F238E27FC236}">
              <a16:creationId xmlns:a16="http://schemas.microsoft.com/office/drawing/2014/main" xmlns="" id="{D4B9E408-9EB5-4F3E-80BA-6C4B3A372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1"/>
          <a:ext cx="1247775" cy="109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1" workbookViewId="0">
      <selection activeCell="G25" sqref="G25"/>
    </sheetView>
  </sheetViews>
  <sheetFormatPr baseColWidth="10" defaultColWidth="9.140625" defaultRowHeight="12.75" x14ac:dyDescent="0.2"/>
  <cols>
    <col min="1" max="1" width="5.28515625" style="2" customWidth="1"/>
    <col min="2" max="2" width="6.140625" style="7" customWidth="1"/>
    <col min="3" max="3" width="39.5703125" style="3" customWidth="1"/>
    <col min="4" max="4" width="7.5703125" style="6" customWidth="1"/>
    <col min="5" max="5" width="25.7109375" style="1" customWidth="1"/>
    <col min="6" max="16384" width="9.140625" style="3"/>
  </cols>
  <sheetData>
    <row r="1" spans="1:5" ht="18" x14ac:dyDescent="0.2">
      <c r="A1" s="3"/>
      <c r="C1" s="38" t="s">
        <v>21</v>
      </c>
      <c r="D1" s="38"/>
      <c r="E1" s="38"/>
    </row>
    <row r="2" spans="1:5" x14ac:dyDescent="0.2">
      <c r="A2" s="3"/>
      <c r="C2" s="37" t="s">
        <v>12</v>
      </c>
      <c r="D2" s="37"/>
      <c r="E2" s="37"/>
    </row>
    <row r="3" spans="1:5" ht="15" x14ac:dyDescent="0.25">
      <c r="A3" s="3"/>
      <c r="C3" s="10"/>
      <c r="D3" s="15"/>
    </row>
    <row r="4" spans="1:5" x14ac:dyDescent="0.2">
      <c r="C4" s="39" t="s">
        <v>22</v>
      </c>
      <c r="D4" s="39"/>
      <c r="E4" s="39"/>
    </row>
    <row r="5" spans="1:5" ht="15.75" x14ac:dyDescent="0.25">
      <c r="C5" s="36" t="s">
        <v>52</v>
      </c>
      <c r="D5" s="36"/>
      <c r="E5" s="36"/>
    </row>
    <row r="6" spans="1:5" ht="15.75" x14ac:dyDescent="0.25">
      <c r="C6" s="35" t="s">
        <v>51</v>
      </c>
      <c r="D6" s="35"/>
      <c r="E6" s="35"/>
    </row>
    <row r="7" spans="1:5" ht="15" x14ac:dyDescent="0.25">
      <c r="C7" s="22"/>
    </row>
    <row r="8" spans="1:5" ht="15.75" x14ac:dyDescent="0.2">
      <c r="B8" s="8"/>
      <c r="C8" s="4"/>
      <c r="D8" s="16"/>
      <c r="E8" s="17"/>
    </row>
    <row r="9" spans="1:5" x14ac:dyDescent="0.2">
      <c r="A9" s="23" t="s">
        <v>0</v>
      </c>
      <c r="B9" s="23" t="s">
        <v>1</v>
      </c>
      <c r="C9" s="24" t="s">
        <v>2</v>
      </c>
      <c r="D9" s="23" t="s">
        <v>3</v>
      </c>
      <c r="E9" s="24" t="s">
        <v>4</v>
      </c>
    </row>
    <row r="10" spans="1:5" ht="15.75" x14ac:dyDescent="0.25">
      <c r="A10" s="18">
        <v>1</v>
      </c>
      <c r="B10" s="28" t="s">
        <v>24</v>
      </c>
      <c r="C10" s="19"/>
      <c r="D10" s="25"/>
      <c r="E10" s="25"/>
    </row>
    <row r="11" spans="1:5" ht="15.75" x14ac:dyDescent="0.25">
      <c r="A11" s="11"/>
      <c r="B11" s="7">
        <v>1.01</v>
      </c>
      <c r="C11" s="27" t="s">
        <v>42</v>
      </c>
      <c r="D11" s="6">
        <v>77</v>
      </c>
      <c r="E11" s="1" t="s">
        <v>23</v>
      </c>
    </row>
    <row r="12" spans="1:5" ht="15.75" x14ac:dyDescent="0.25">
      <c r="A12" s="11"/>
      <c r="B12" s="7">
        <v>1.02</v>
      </c>
      <c r="C12" s="27" t="s">
        <v>25</v>
      </c>
      <c r="D12" s="6">
        <v>25</v>
      </c>
      <c r="E12" s="1" t="s">
        <v>23</v>
      </c>
    </row>
    <row r="13" spans="1:5" ht="15.75" x14ac:dyDescent="0.25">
      <c r="A13" s="11"/>
      <c r="B13" s="7">
        <v>1.03</v>
      </c>
      <c r="C13" s="27" t="s">
        <v>47</v>
      </c>
      <c r="D13" s="6">
        <v>2</v>
      </c>
      <c r="E13" s="1" t="s">
        <v>23</v>
      </c>
    </row>
    <row r="14" spans="1:5" ht="15.75" x14ac:dyDescent="0.25">
      <c r="A14" s="11"/>
      <c r="B14" s="7">
        <v>1.04</v>
      </c>
      <c r="C14" s="27" t="s">
        <v>44</v>
      </c>
      <c r="D14" s="16" t="s">
        <v>45</v>
      </c>
      <c r="E14" s="1" t="s">
        <v>45</v>
      </c>
    </row>
    <row r="15" spans="1:5" ht="15.75" x14ac:dyDescent="0.25">
      <c r="A15" s="11"/>
      <c r="B15" s="7">
        <v>1.05</v>
      </c>
      <c r="C15" s="27" t="s">
        <v>46</v>
      </c>
      <c r="D15" s="6">
        <v>110</v>
      </c>
      <c r="E15" s="1" t="s">
        <v>49</v>
      </c>
    </row>
    <row r="16" spans="1:5" ht="15.75" x14ac:dyDescent="0.25">
      <c r="A16" s="11"/>
      <c r="B16" s="7">
        <v>1.06</v>
      </c>
      <c r="C16" s="27" t="s">
        <v>48</v>
      </c>
      <c r="D16" s="6">
        <v>30</v>
      </c>
      <c r="E16" s="1" t="s">
        <v>49</v>
      </c>
    </row>
    <row r="17" spans="1:5" ht="15.75" x14ac:dyDescent="0.25">
      <c r="A17" s="11"/>
      <c r="B17" s="7">
        <v>1.07</v>
      </c>
      <c r="C17" s="27" t="s">
        <v>50</v>
      </c>
      <c r="D17" s="6">
        <v>10</v>
      </c>
      <c r="E17" s="1" t="s">
        <v>49</v>
      </c>
    </row>
    <row r="18" spans="1:5" ht="15" x14ac:dyDescent="0.25">
      <c r="A18"/>
    </row>
    <row r="19" spans="1:5" ht="15.75" x14ac:dyDescent="0.25">
      <c r="A19" s="18">
        <v>2</v>
      </c>
      <c r="B19" s="28" t="s">
        <v>26</v>
      </c>
      <c r="C19" s="20"/>
    </row>
    <row r="20" spans="1:5" ht="15.75" x14ac:dyDescent="0.25">
      <c r="A20" s="11"/>
      <c r="B20" s="7">
        <f>SUM(A19)+0.01</f>
        <v>2.0099999999999998</v>
      </c>
      <c r="C20" s="27" t="s">
        <v>27</v>
      </c>
      <c r="D20" s="6">
        <v>20</v>
      </c>
      <c r="E20" s="1" t="s">
        <v>28</v>
      </c>
    </row>
    <row r="21" spans="1:5" ht="15.75" x14ac:dyDescent="0.25">
      <c r="A21" s="11"/>
      <c r="B21" s="7">
        <v>2.02</v>
      </c>
      <c r="C21" s="27" t="s">
        <v>33</v>
      </c>
      <c r="D21" s="6">
        <v>10</v>
      </c>
      <c r="E21" s="1" t="s">
        <v>28</v>
      </c>
    </row>
    <row r="22" spans="1:5" ht="15.75" x14ac:dyDescent="0.25">
      <c r="A22"/>
      <c r="B22" s="7">
        <v>2.0299999999999998</v>
      </c>
      <c r="C22" s="27" t="s">
        <v>29</v>
      </c>
      <c r="D22" s="6">
        <v>1</v>
      </c>
      <c r="E22" s="1" t="s">
        <v>28</v>
      </c>
    </row>
    <row r="23" spans="1:5" ht="15" x14ac:dyDescent="0.25">
      <c r="A23"/>
    </row>
    <row r="24" spans="1:5" ht="15.75" x14ac:dyDescent="0.25">
      <c r="A24" s="18">
        <v>3</v>
      </c>
      <c r="B24" s="28" t="s">
        <v>30</v>
      </c>
      <c r="C24" s="20"/>
    </row>
    <row r="25" spans="1:5" ht="15.75" x14ac:dyDescent="0.25">
      <c r="A25" s="12"/>
      <c r="B25" s="7">
        <v>3.01</v>
      </c>
      <c r="C25" s="27" t="s">
        <v>43</v>
      </c>
      <c r="D25" s="6">
        <v>1</v>
      </c>
      <c r="E25" s="1" t="s">
        <v>28</v>
      </c>
    </row>
    <row r="26" spans="1:5" ht="15.75" x14ac:dyDescent="0.25">
      <c r="A26" s="12"/>
      <c r="B26" s="7">
        <v>3.02</v>
      </c>
      <c r="C26" s="27" t="s">
        <v>36</v>
      </c>
      <c r="D26" s="6">
        <v>15</v>
      </c>
      <c r="E26" s="1" t="s">
        <v>37</v>
      </c>
    </row>
    <row r="27" spans="1:5" ht="15.75" x14ac:dyDescent="0.25">
      <c r="A27" s="12"/>
      <c r="B27" s="7">
        <v>3.03</v>
      </c>
      <c r="C27" s="27" t="s">
        <v>40</v>
      </c>
      <c r="D27" s="6">
        <v>12</v>
      </c>
      <c r="E27" s="1" t="s">
        <v>37</v>
      </c>
    </row>
    <row r="28" spans="1:5" x14ac:dyDescent="0.2">
      <c r="A28" s="12"/>
    </row>
    <row r="29" spans="1:5" ht="15.75" x14ac:dyDescent="0.25">
      <c r="A29" s="18">
        <v>4</v>
      </c>
      <c r="B29" s="28" t="s">
        <v>31</v>
      </c>
      <c r="C29" s="20"/>
    </row>
    <row r="30" spans="1:5" ht="15.75" x14ac:dyDescent="0.25">
      <c r="A30" s="12"/>
      <c r="B30" s="7">
        <v>4.01</v>
      </c>
      <c r="C30" s="27" t="s">
        <v>34</v>
      </c>
      <c r="D30" s="6">
        <v>1</v>
      </c>
      <c r="E30" s="1" t="s">
        <v>23</v>
      </c>
    </row>
    <row r="31" spans="1:5" ht="15.75" x14ac:dyDescent="0.25">
      <c r="A31" s="12"/>
      <c r="B31" s="7">
        <v>4.0199999999999996</v>
      </c>
      <c r="C31" s="27" t="s">
        <v>39</v>
      </c>
      <c r="D31" s="6">
        <v>1</v>
      </c>
      <c r="E31" s="1" t="s">
        <v>23</v>
      </c>
    </row>
    <row r="32" spans="1:5" x14ac:dyDescent="0.2">
      <c r="A32" s="12"/>
    </row>
    <row r="33" spans="1:5" ht="15.75" x14ac:dyDescent="0.25">
      <c r="A33" s="18">
        <v>5</v>
      </c>
      <c r="B33" s="29" t="s">
        <v>20</v>
      </c>
      <c r="C33" s="21"/>
    </row>
    <row r="34" spans="1:5" ht="15.75" x14ac:dyDescent="0.25">
      <c r="A34" s="12"/>
      <c r="B34" s="7">
        <v>5.01</v>
      </c>
      <c r="C34" s="27" t="s">
        <v>32</v>
      </c>
      <c r="D34" s="6">
        <v>250</v>
      </c>
      <c r="E34" s="1" t="s">
        <v>35</v>
      </c>
    </row>
    <row r="35" spans="1:5" x14ac:dyDescent="0.2">
      <c r="A35" s="12"/>
    </row>
    <row r="36" spans="1:5" x14ac:dyDescent="0.2">
      <c r="A36" s="12"/>
    </row>
    <row r="37" spans="1:5" x14ac:dyDescent="0.2">
      <c r="A37" s="12"/>
      <c r="E37" s="33" t="s">
        <v>19</v>
      </c>
    </row>
    <row r="38" spans="1:5" x14ac:dyDescent="0.2">
      <c r="A38" s="12"/>
    </row>
    <row r="39" spans="1:5" x14ac:dyDescent="0.2">
      <c r="A39" s="18">
        <v>6</v>
      </c>
      <c r="B39" s="19" t="s">
        <v>5</v>
      </c>
      <c r="C39" s="20"/>
    </row>
    <row r="40" spans="1:5" ht="15.75" x14ac:dyDescent="0.25">
      <c r="A40" s="13"/>
      <c r="B40" s="7">
        <f>0.1+A39</f>
        <v>6.1</v>
      </c>
      <c r="C40" s="27" t="s">
        <v>13</v>
      </c>
      <c r="D40" s="3"/>
      <c r="E40" s="14">
        <v>0.1</v>
      </c>
    </row>
    <row r="41" spans="1:5" ht="15.75" x14ac:dyDescent="0.25">
      <c r="A41" s="13"/>
      <c r="B41" s="7">
        <f>0.01+B40</f>
        <v>6.1099999999999994</v>
      </c>
      <c r="C41" s="27" t="s">
        <v>14</v>
      </c>
      <c r="D41" s="3"/>
      <c r="E41" s="14">
        <v>2.75E-2</v>
      </c>
    </row>
    <row r="42" spans="1:5" ht="15" customHeight="1" x14ac:dyDescent="0.25">
      <c r="A42" s="13"/>
      <c r="B42" s="7">
        <f>0.01+B41</f>
        <v>6.1199999999999992</v>
      </c>
      <c r="C42" s="27" t="s">
        <v>15</v>
      </c>
      <c r="D42" s="3"/>
      <c r="E42" s="14">
        <v>0.05</v>
      </c>
    </row>
    <row r="43" spans="1:5" ht="15" customHeight="1" x14ac:dyDescent="0.25">
      <c r="A43" s="13"/>
      <c r="B43" s="7">
        <v>6.13</v>
      </c>
      <c r="C43" s="27" t="s">
        <v>41</v>
      </c>
      <c r="D43" s="3"/>
      <c r="E43" s="14">
        <v>0.05</v>
      </c>
    </row>
    <row r="44" spans="1:5" ht="15.75" x14ac:dyDescent="0.25">
      <c r="A44" s="13"/>
      <c r="B44" s="7">
        <v>6.14</v>
      </c>
      <c r="C44" s="27" t="s">
        <v>16</v>
      </c>
      <c r="D44" s="3"/>
      <c r="E44" s="14">
        <v>2.5000000000000001E-2</v>
      </c>
    </row>
    <row r="45" spans="1:5" ht="15.75" x14ac:dyDescent="0.25">
      <c r="A45" s="13"/>
      <c r="B45" s="7">
        <f>0.01+B44</f>
        <v>6.1499999999999995</v>
      </c>
      <c r="C45" s="27" t="s">
        <v>17</v>
      </c>
      <c r="D45" s="3"/>
      <c r="E45" s="14">
        <v>0.18</v>
      </c>
    </row>
    <row r="46" spans="1:5" x14ac:dyDescent="0.2">
      <c r="A46" s="13"/>
      <c r="E46" s="8" t="s">
        <v>18</v>
      </c>
    </row>
    <row r="47" spans="1:5" x14ac:dyDescent="0.2">
      <c r="A47" s="13"/>
    </row>
    <row r="48" spans="1:5" x14ac:dyDescent="0.2">
      <c r="D48" s="34" t="s">
        <v>6</v>
      </c>
      <c r="E48" s="34"/>
    </row>
    <row r="49" spans="1:5" x14ac:dyDescent="0.2">
      <c r="E49" s="5"/>
    </row>
    <row r="50" spans="1:5" x14ac:dyDescent="0.2">
      <c r="E50" s="5"/>
    </row>
    <row r="51" spans="1:5" x14ac:dyDescent="0.2">
      <c r="A51" s="18">
        <v>7</v>
      </c>
      <c r="B51" s="19" t="s">
        <v>7</v>
      </c>
      <c r="C51" s="20"/>
    </row>
    <row r="52" spans="1:5" ht="15.75" x14ac:dyDescent="0.25">
      <c r="B52" s="7">
        <v>7.01</v>
      </c>
      <c r="C52" s="27" t="s">
        <v>8</v>
      </c>
      <c r="D52" s="30"/>
      <c r="E52" s="9">
        <v>2.1000000000000001E-2</v>
      </c>
    </row>
    <row r="53" spans="1:5" ht="15.75" x14ac:dyDescent="0.25">
      <c r="B53" s="7">
        <v>7.02</v>
      </c>
      <c r="C53" s="27" t="s">
        <v>9</v>
      </c>
      <c r="D53" s="30"/>
      <c r="E53" s="9">
        <v>1E-3</v>
      </c>
    </row>
    <row r="54" spans="1:5" ht="15.75" x14ac:dyDescent="0.25">
      <c r="B54" s="7">
        <v>7.03</v>
      </c>
      <c r="C54" s="27" t="s">
        <v>10</v>
      </c>
      <c r="D54" s="30"/>
      <c r="E54" s="9">
        <v>0.01</v>
      </c>
    </row>
    <row r="55" spans="1:5" ht="15.75" x14ac:dyDescent="0.25">
      <c r="C55" s="27"/>
      <c r="D55" s="30"/>
    </row>
    <row r="58" spans="1:5" ht="15.75" x14ac:dyDescent="0.2">
      <c r="C58" s="31" t="s">
        <v>11</v>
      </c>
      <c r="E58" s="3"/>
    </row>
    <row r="59" spans="1:5" ht="15.75" x14ac:dyDescent="0.2">
      <c r="C59" s="32" t="s">
        <v>38</v>
      </c>
    </row>
    <row r="60" spans="1:5" ht="15.75" x14ac:dyDescent="0.2">
      <c r="B60" s="3"/>
      <c r="C60" s="31"/>
      <c r="E60" s="3"/>
    </row>
    <row r="61" spans="1:5" x14ac:dyDescent="0.2">
      <c r="B61" s="3"/>
      <c r="C61" s="26"/>
      <c r="E61" s="3"/>
    </row>
    <row r="62" spans="1:5" x14ac:dyDescent="0.2">
      <c r="C62" s="4"/>
      <c r="E62" s="3"/>
    </row>
    <row r="64" spans="1:5" x14ac:dyDescent="0.2">
      <c r="A64" s="3"/>
      <c r="B64" s="3"/>
      <c r="D64" s="3"/>
      <c r="E64" s="3"/>
    </row>
    <row r="65" spans="1:5" x14ac:dyDescent="0.2">
      <c r="A65" s="3"/>
      <c r="B65" s="3"/>
      <c r="D65" s="3"/>
      <c r="E65" s="3"/>
    </row>
  </sheetData>
  <mergeCells count="6">
    <mergeCell ref="D48:E48"/>
    <mergeCell ref="C1:E1"/>
    <mergeCell ref="C2:E2"/>
    <mergeCell ref="C4:E4"/>
    <mergeCell ref="C5:E5"/>
    <mergeCell ref="C6:E6"/>
  </mergeCells>
  <pageMargins left="0.25" right="0.25" top="0.75" bottom="0.75" header="0.3" footer="0.3"/>
  <pageSetup paperSize="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2023-05-15T16:09:28Z</dcterms:modified>
</cp:coreProperties>
</file>